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5" windowWidth="20160" windowHeight="1255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10" i="1"/>
  <c r="H9"/>
  <c r="H8"/>
  <c r="H11"/>
  <c r="G11"/>
  <c r="G10"/>
  <c r="G9"/>
  <c r="G8"/>
  <c r="J3"/>
  <c r="G4"/>
  <c r="H4" s="1"/>
  <c r="J4" s="1"/>
  <c r="G5"/>
  <c r="H5" s="1"/>
  <c r="J5" s="1"/>
  <c r="G6"/>
  <c r="H6" s="1"/>
  <c r="J6" s="1"/>
  <c r="H3"/>
  <c r="G3"/>
  <c r="J9" l="1"/>
  <c r="J8"/>
  <c r="J11"/>
  <c r="J10"/>
</calcChain>
</file>

<file path=xl/sharedStrings.xml><?xml version="1.0" encoding="utf-8"?>
<sst xmlns="http://schemas.openxmlformats.org/spreadsheetml/2006/main" count="35" uniqueCount="27">
  <si>
    <t>BRDC</t>
  </si>
  <si>
    <t>CLK ns</t>
  </si>
  <si>
    <t>Batch</t>
  </si>
  <si>
    <t>DLR R1</t>
  </si>
  <si>
    <t>GMV R1</t>
  </si>
  <si>
    <t>Diff</t>
  </si>
  <si>
    <t>CLK (m)</t>
  </si>
  <si>
    <t>RT Recovered</t>
  </si>
  <si>
    <t>BKG R1</t>
  </si>
  <si>
    <t>CNES R1</t>
  </si>
  <si>
    <t>Time</t>
  </si>
  <si>
    <t>Date</t>
  </si>
  <si>
    <t>Stream</t>
  </si>
  <si>
    <t>Batch file</t>
  </si>
  <si>
    <t>cnt</t>
  </si>
  <si>
    <t>rt2</t>
  </si>
  <si>
    <t>gmt</t>
  </si>
  <si>
    <t>dlr</t>
  </si>
  <si>
    <t>BRDC Drift</t>
  </si>
  <si>
    <t>DLR R2</t>
  </si>
  <si>
    <t>GMV R2</t>
  </si>
  <si>
    <t>BKG R2</t>
  </si>
  <si>
    <t>CNES R2</t>
  </si>
  <si>
    <t>CLK21/dla</t>
  </si>
  <si>
    <t>CLK80/gma</t>
  </si>
  <si>
    <t>CLK11/bka</t>
  </si>
  <si>
    <t>CLK91/cna</t>
  </si>
</sst>
</file>

<file path=xl/styles.xml><?xml version="1.0" encoding="utf-8"?>
<styleSheet xmlns="http://schemas.openxmlformats.org/spreadsheetml/2006/main">
  <numFmts count="1">
    <numFmt numFmtId="165" formatCode="0.000"/>
  </numFmts>
  <fonts count="1">
    <font>
      <sz val="11"/>
      <color theme="1"/>
      <name val="Times New Roman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1" fontId="0" fillId="0" borderId="0" xfId="0" applyNumberFormat="1"/>
    <xf numFmtId="1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1"/>
  <sheetViews>
    <sheetView tabSelected="1" workbookViewId="0">
      <selection activeCell="L12" sqref="L12"/>
    </sheetView>
  </sheetViews>
  <sheetFormatPr defaultRowHeight="15"/>
  <cols>
    <col min="1" max="1" width="10.140625" bestFit="1" customWidth="1"/>
    <col min="4" max="5" width="12" customWidth="1"/>
    <col min="8" max="8" width="15.7109375" customWidth="1"/>
    <col min="9" max="9" width="13.140625" customWidth="1"/>
    <col min="10" max="10" width="11.5703125" customWidth="1"/>
    <col min="12" max="12" width="11.5703125" customWidth="1"/>
  </cols>
  <sheetData>
    <row r="1" spans="1:13">
      <c r="A1" t="s">
        <v>11</v>
      </c>
      <c r="B1" t="s">
        <v>10</v>
      </c>
      <c r="L1" t="s">
        <v>12</v>
      </c>
      <c r="M1" t="s">
        <v>13</v>
      </c>
    </row>
    <row r="2" spans="1:13">
      <c r="D2" t="s">
        <v>0</v>
      </c>
      <c r="E2" t="s">
        <v>18</v>
      </c>
      <c r="F2" t="s">
        <v>6</v>
      </c>
      <c r="G2" t="s">
        <v>1</v>
      </c>
      <c r="H2" t="s">
        <v>7</v>
      </c>
      <c r="I2" t="s">
        <v>2</v>
      </c>
      <c r="J2" t="s">
        <v>5</v>
      </c>
    </row>
    <row r="3" spans="1:13">
      <c r="A3" s="2">
        <v>41679</v>
      </c>
      <c r="B3" s="1">
        <v>0</v>
      </c>
      <c r="C3" t="s">
        <v>3</v>
      </c>
      <c r="D3">
        <v>-166635.02900000001</v>
      </c>
      <c r="E3">
        <v>0</v>
      </c>
      <c r="F3">
        <v>2.5129999999999999</v>
      </c>
      <c r="G3">
        <f>F3*1000000000/299792458</f>
        <v>8.3824657123295605</v>
      </c>
      <c r="H3">
        <f>D3+G3</f>
        <v>-166626.64653428769</v>
      </c>
      <c r="I3">
        <v>-166225.24799999999</v>
      </c>
      <c r="J3" s="3">
        <f>H3-I3</f>
        <v>-401.39853428769857</v>
      </c>
      <c r="L3" t="s">
        <v>23</v>
      </c>
      <c r="M3" t="s">
        <v>17</v>
      </c>
    </row>
    <row r="4" spans="1:13">
      <c r="A4" s="2">
        <v>41679</v>
      </c>
      <c r="B4" s="1">
        <v>3.4722222222222224E-4</v>
      </c>
      <c r="C4" t="s">
        <v>4</v>
      </c>
      <c r="D4">
        <v>-166635.02900000001</v>
      </c>
      <c r="E4">
        <v>0</v>
      </c>
      <c r="F4">
        <v>144.07</v>
      </c>
      <c r="G4">
        <f t="shared" ref="G4:G6" si="0">F4*1000000000/299792458</f>
        <v>480.56579195197764</v>
      </c>
      <c r="H4">
        <f>D4+G4</f>
        <v>-166154.46320804802</v>
      </c>
      <c r="I4">
        <v>-166151.12899999999</v>
      </c>
      <c r="J4" s="3">
        <f t="shared" ref="J4:J6" si="1">H4-I4</f>
        <v>-3.3342080480360892</v>
      </c>
      <c r="L4" t="s">
        <v>24</v>
      </c>
      <c r="M4" t="s">
        <v>16</v>
      </c>
    </row>
    <row r="5" spans="1:13">
      <c r="A5" s="2">
        <v>41679</v>
      </c>
      <c r="B5" s="1">
        <v>0</v>
      </c>
      <c r="C5" t="s">
        <v>8</v>
      </c>
      <c r="D5">
        <v>-166635.02900000001</v>
      </c>
      <c r="E5">
        <v>0</v>
      </c>
      <c r="F5">
        <v>-163.232</v>
      </c>
      <c r="G5">
        <f t="shared" si="0"/>
        <v>-544.4833438738475</v>
      </c>
      <c r="H5">
        <f>D5+G5</f>
        <v>-167179.51234387385</v>
      </c>
      <c r="I5">
        <v>-168577.48699999999</v>
      </c>
      <c r="J5" s="3">
        <f t="shared" si="1"/>
        <v>1397.9746561261418</v>
      </c>
      <c r="L5" t="s">
        <v>25</v>
      </c>
      <c r="M5" t="s">
        <v>15</v>
      </c>
    </row>
    <row r="6" spans="1:13">
      <c r="A6" s="2">
        <v>41679</v>
      </c>
      <c r="B6" s="1">
        <v>0</v>
      </c>
      <c r="C6" t="s">
        <v>9</v>
      </c>
      <c r="D6">
        <v>-166635.02900000001</v>
      </c>
      <c r="E6">
        <v>0</v>
      </c>
      <c r="F6">
        <v>29.370999999999999</v>
      </c>
      <c r="G6">
        <f t="shared" si="0"/>
        <v>97.971110400649238</v>
      </c>
      <c r="H6">
        <f>D6+G6</f>
        <v>-166537.05788959935</v>
      </c>
      <c r="I6">
        <v>-166535.96400000001</v>
      </c>
      <c r="J6" s="3">
        <f t="shared" si="1"/>
        <v>-1.0938895993458573</v>
      </c>
      <c r="L6" t="s">
        <v>26</v>
      </c>
      <c r="M6" t="s">
        <v>14</v>
      </c>
    </row>
    <row r="7" spans="1:13">
      <c r="J7" s="3"/>
    </row>
    <row r="8" spans="1:13">
      <c r="A8" s="2">
        <v>41679</v>
      </c>
      <c r="B8" s="1">
        <v>0</v>
      </c>
      <c r="C8" t="s">
        <v>19</v>
      </c>
      <c r="D8">
        <v>56869.35</v>
      </c>
      <c r="E8">
        <v>1.8190000000000001E-3</v>
      </c>
      <c r="F8">
        <v>0.60199999999999998</v>
      </c>
      <c r="G8">
        <f>F8*1000000000/299792458</f>
        <v>2.0080558530928752</v>
      </c>
      <c r="H8">
        <f>D8+G8+E8*884</f>
        <v>56872.966051853087</v>
      </c>
      <c r="I8">
        <v>57274.366999999998</v>
      </c>
      <c r="J8" s="3">
        <f>H8-I8</f>
        <v>-401.40094814691111</v>
      </c>
      <c r="L8" t="s">
        <v>23</v>
      </c>
      <c r="M8" t="s">
        <v>17</v>
      </c>
    </row>
    <row r="9" spans="1:13">
      <c r="A9" s="2">
        <v>41679</v>
      </c>
      <c r="B9" s="1">
        <v>3.4722222222222224E-4</v>
      </c>
      <c r="C9" t="s">
        <v>20</v>
      </c>
      <c r="D9">
        <v>56869.35</v>
      </c>
      <c r="E9">
        <v>1.8190000000000001E-3</v>
      </c>
      <c r="F9">
        <v>139.898</v>
      </c>
      <c r="G9">
        <f t="shared" ref="G9:G11" si="2">F9*1000000000/299792458</f>
        <v>466.64949790031073</v>
      </c>
      <c r="H9">
        <f>D9+G9+E9*914</f>
        <v>57337.662063900309</v>
      </c>
      <c r="I9">
        <v>57339.472000000002</v>
      </c>
      <c r="J9" s="3">
        <f t="shared" ref="J9:J11" si="3">H9-I9</f>
        <v>-1.8099360996930045</v>
      </c>
      <c r="L9" t="s">
        <v>24</v>
      </c>
      <c r="M9" t="s">
        <v>16</v>
      </c>
    </row>
    <row r="10" spans="1:13">
      <c r="A10" s="2">
        <v>41679</v>
      </c>
      <c r="B10" s="1">
        <v>0</v>
      </c>
      <c r="C10" t="s">
        <v>21</v>
      </c>
      <c r="D10">
        <v>56869.35</v>
      </c>
      <c r="E10">
        <v>1.8190000000000001E-3</v>
      </c>
      <c r="F10">
        <v>-163.28800000000001</v>
      </c>
      <c r="G10">
        <f t="shared" si="2"/>
        <v>-544.6701397671585</v>
      </c>
      <c r="H10">
        <f>D10+G10+E10*884</f>
        <v>56326.287856232841</v>
      </c>
      <c r="I10">
        <v>56326.364999999998</v>
      </c>
      <c r="J10" s="3">
        <f t="shared" si="3"/>
        <v>-7.7143767157394905E-2</v>
      </c>
      <c r="L10" t="s">
        <v>25</v>
      </c>
      <c r="M10" t="s">
        <v>15</v>
      </c>
    </row>
    <row r="11" spans="1:13">
      <c r="A11" s="2">
        <v>41679</v>
      </c>
      <c r="B11" s="1">
        <v>0</v>
      </c>
      <c r="C11" t="s">
        <v>22</v>
      </c>
      <c r="D11">
        <v>56869.35</v>
      </c>
      <c r="E11">
        <v>1.8190000000000001E-3</v>
      </c>
      <c r="F11">
        <v>25.218</v>
      </c>
      <c r="G11">
        <f t="shared" si="2"/>
        <v>84.118193527069977</v>
      </c>
      <c r="H11">
        <f>D11+G11+E11*884</f>
        <v>56955.07618952707</v>
      </c>
      <c r="I11">
        <v>56955.152000000002</v>
      </c>
      <c r="J11" s="3">
        <f t="shared" si="3"/>
        <v>-7.5810472932062112E-2</v>
      </c>
      <c r="L11" t="s">
        <v>26</v>
      </c>
      <c r="M11" t="s">
        <v>14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Symban Ltd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Loukis Agrotis</dc:creator>
  <cp:lastModifiedBy>Loukis Agrotis</cp:lastModifiedBy>
  <dcterms:created xsi:type="dcterms:W3CDTF">2014-02-14T10:56:11Z</dcterms:created>
  <dcterms:modified xsi:type="dcterms:W3CDTF">2014-02-14T12:53:58Z</dcterms:modified>
</cp:coreProperties>
</file>